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ana.mejia/Desktop/"/>
    </mc:Choice>
  </mc:AlternateContent>
  <xr:revisionPtr revIDLastSave="0" documentId="13_ncr:1_{51E001D8-54BF-D344-AF0C-BDD41AEAE866}" xr6:coauthVersionLast="47" xr6:coauthVersionMax="47" xr10:uidLastSave="{00000000-0000-0000-0000-000000000000}"/>
  <bookViews>
    <workbookView xWindow="0" yWindow="0" windowWidth="28800" windowHeight="18000" xr2:uid="{BF7CB8F1-0673-0141-B7C8-687A24189E20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<sst xmlns="http://schemas.openxmlformats.org/spreadsheetml/2006/main" count="33" uniqueCount="27">
  <si>
    <t>Nombre de la Entidad:</t>
  </si>
  <si>
    <t>ASOCIACIÓN CANAL LOCAL DE TELEVISIÓN TELEMEDELLÍN – TELEMEDELLÍN</t>
  </si>
  <si>
    <t>Periodo Evaluado:</t>
  </si>
  <si>
    <t>01 de julio de 2025 a 31 de diciembre de 2025</t>
  </si>
  <si>
    <t>Estado del sistema de Control Interno de la entidad</t>
  </si>
  <si>
    <t>Conclusión general sobre la evaluación del Sistema de Control Interno</t>
  </si>
  <si>
    <t>¿Están todos los componentes operando juntos y de manera integrada? (Si / en proceso / No) (Justifique su respuesta):</t>
  </si>
  <si>
    <t>Si</t>
  </si>
  <si>
    <t>¿Es efectivo el sistema de control interno para los objetivos evaluados? (Si/No) (Justifique su respuesta):</t>
  </si>
  <si>
    <t>La entidad cuenta dentro de su Sistema de Control Interno, con una institucionalidad (Líneas de defensa)  que le permita la toma de decisiones frente al control (Si/No) (Justifique su respuesta):</t>
  </si>
  <si>
    <t>Componente</t>
  </si>
  <si>
    <t>¿se esta cumpliendo los requerimientos ?</t>
  </si>
  <si>
    <t>Nivel de Cumplimiento componente</t>
  </si>
  <si>
    <t xml:space="preserve"> Estado actual: Explicacion de las Debilidades y/o Fortalezas encontradas en cada componente</t>
  </si>
  <si>
    <t>AMBIENTE DE CONTROL</t>
  </si>
  <si>
    <t>EVALUCION DEL RIESGO</t>
  </si>
  <si>
    <t>ACTIVIDADES DEL CONTROL</t>
  </si>
  <si>
    <t>INFORMACION Y COMUNICACIÓN</t>
  </si>
  <si>
    <t xml:space="preserve">ACTIVIDADES DE MONITOREO </t>
  </si>
  <si>
    <t>FORTALEZAS (Dirección, integridad y rendición de cuentas)
- Se consolida el liderazgo del SCI con roles definidos y mayor trazabilidad de las decisiones, fortaleciendo el autocontrol y la cultura de cumplimiento.
- En el semestre se evidencian avances en cierre de brechas asociadas a monitoreo y mejora continua, con mayor disciplina de seguimiento a compromisos.
- En diciembre de 2025 se entregó el informe de gestión y resultados a la Contraloría Distrital de Medellín con cero hallazgos, y se evidenció cumplimiento del 100% del Plan de Mejoramiento, hecho que refuerza el ambiente de control y la capacidad de respuesta institucional.
DEBILIDADES / BRECHAS
- Consolidar el gobierno documental (control de versiones, repositorio único y ruta de soportes) para reducir dispersión, duplicidad y riesgos de pérdida de evidencia.
- Mantener la medición sistemática de cultura de control e integridad (indicadores y planes de intervención) para demostrar evolución y sostenibilidad.
- Fortalecer continuidad del negocio y riesgos TI (inventario de activos de información, respaldos, recuperación y pruebas periódicas) como parte integral del SCI.</t>
  </si>
  <si>
    <t>FORTALEZAS (Razonable aseguramiento y mejora del desempeño)
- El SCI ofrece razonable aseguramiento para el logro de objetivos; se evidencia una mejora frente al semestre anterior mediante el fortalecimiento de los mecanismos de monitoreo y seguimiento.
- El resultado de la Contraloría (cero hallazgos) y el cumplimiento del 100% del Plan de Mejoramiento constituyen evidencia de eficacia del ciclo de mejora (hallazgo → acción → verificación → cierre).
DEBILIDADES / RIESGOS RESIDUALES
- Estandarizar pruebas de operación y efectividad de controles clave por proceso (evidencias mínimas, frecuencia, responsables, criterios de calidad).
- Integrar plenamente riesgos transversales (TI/continuidad, datos personales, reputación) en la matriz riesgo–control–evidencia–resultado.
- Robustecer tableros gerenciales internos para seguimiento oportuno (mensual/trimestral) y toma de decisiones basada en datos.</t>
  </si>
  <si>
    <t>FORTALEZAS (Información para decisión y control social)
- Se mantiene y fortalece la transparencia activa: información pública suficiente para seguimiento externo y control social.
- Mayor orden en el seguimiento a planes y compromisos institucionales, reflejado en el cierre total del Plan de Mejoramiento y en la ausencia de hallazgos por parte del ente de control.
DEBILIDADES (Calidad, integración y oportunidad)
- Consolidar un sistema de indicadores internos con línea base, metas y responsables, conectados con riesgos y controles.
- Fortalecer la trazabilidad documental de evidencias: cada soporte debe asociarse a riesgo, control, responsable y resultado.
- Mejorar la comunicación interna de resultados (OCI/planes de mejora) para asegurar apropiación por líderes y equipos.</t>
  </si>
  <si>
    <t>AMBIENTE DE CONTROL
FORTALEZAS
- Fortalecimiento del liderazgo del SCI y de la cultura de cumplimiento, apalancado en transparencia y rendición de cuentas.
- Consolidación del ciclo de mejora institucional evidenciado en el cumplimiento del 100% del Plan de Mejoramiento y en la entrega de información de gestión a la Contraloría sin hallazgos.
- Estructura organizacional y lineamientos vigentes que soportan roles, responsabilidades y cadenas de reporte.
DEBILIDADES
- Consolidar repositorio único y control de versiones para documentos críticos del SCI (procedimientos, matrices, evidencias).
- Medición periódica de cultura de control e integridad y planes de intervención con evidencia verificable.
- Fortalecer evidencias del ciclo de evaluación del desempeño y su articulación con planes de mejora por equipos/roles críticos.</t>
  </si>
  <si>
    <t>EVALUACIÓN DEL RIESGO
FORTALEZAS
- Seguimiento más consistente a riesgos priorizados con participación de líderes y reporte a instancias internas.
- Mayor enfoque preventivo y oportunidad de respuesta frente a situaciones que pueden afectar el logro de objetivos.
DEBILIDADES
- Integración y trazabilidad completa del tratamiento del riesgo (responsables, cronograma, evidencias, evaluación de efectividad del control).
- Cobertura y madurez de riesgos transversales (corrupción, TI/continuidad, datos personales, reputación) y definición de apetito/tolerancia.
- Estandarización de matriz riesgo–control–evidencia–resultado con periodicidad de revisión.</t>
  </si>
  <si>
    <t>ACTIVIDADES DE CONTROL
FORTALEZAS
- Mejora en la disciplina de control derivada del cierre total del Plan de Mejoramiento; se evidencia mayor consistencia en la aplicación de acciones correctivas.
- Existencia de instrumentos anticorrupción y acciones asociadas, con mayor articulación con la gestión del riesgo.
DEBILIDADES
- Formalizar pruebas de operación de controles clave por proceso (evidencias mínimas, frecuencia, responsables y verificación de calidad).
- Riesgos TI: controles de acceso, respaldos, continuidad e inventario de activos de información con pruebas periódicas.
- Incrementar automatización/segregación en procesos críticos para reducir dependencia de controles manuales.</t>
  </si>
  <si>
    <t>INFORMACIÓN Y COMUNICACIÓN
FORTALEZAS
- Transparencia activa con publicación periódica de información institucional; canales de comunicación con ciudadanía y organismos de control.
- Mejoras en oportunidad y consistencia de reportes institucionales para seguimiento interno y externo.
DEBILIDADES
- Consolidar catálogo de información institucional (propietarios de datos, periodicidad, calidad) y tableros gerenciales internos.
- Gobierno de datos y gestión documental: control de versiones, custodias, rutas de soporte y trazabilidad.
- Fortalecer la comunicación interna de resultados de auditoría, OCI y planes de mejora para apropiación por líderes y equipos.</t>
  </si>
  <si>
    <t>ACTIVIDADES DE MONITOREO
FORTALEZAS
- Se fortalece el monitoreo y el seguimiento institucional: en el semestre se consolida el cierre del 100% del Plan de Mejoramiento y se reporta a la Contraloría Distrital de Medellín con cero hallazgos, evidenciando eficacia del ciclo de mejora.
- Mayor capacidad de detección y corrección oportuna de desviaciones mediante seguimiento periódico a compromisos.
- Acciones correctivas implementadas con soporte verificable y mejora en la trazabilidad de cierres.
DEBILIDADES
- Institucionalizar un plan de pruebas de efectividad de controles (testing) por control clave, con periodicidad y reporte.
- Consolidar el esquema integral indicador → riesgo → control → evidencia → resultado y su revisión mensual/trimestral.
- Mantener auditorías de seguimiento a recomendaciones de OCI y lecciones aprendidas para prevenir recurrencia.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</si>
</sst>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2"/>
      <color theme="1"/>
      <name val="Calibri"/>
      <family val="2"/>
      <scheme val="minor"/>
    </font>
    <font>
      <b/>
      <sz val="24"/>
      <color theme="0"/>
      <name val="Arial Narrow"/>
      <family val="2"/>
    </font>
    <font>
      <sz val="25"/>
      <color theme="1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sz val="20"/>
      <color rgb="FFFF0000"/>
      <name val="Arial"/>
      <family val="2"/>
    </font>
    <font>
      <b/>
      <sz val="12"/>
      <color rgb="FFFF0000"/>
      <name val="Arial"/>
      <family val="2"/>
    </font>
    <font>
      <b/>
      <sz val="18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25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3A34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1829A"/>
      </left>
      <right style="thin">
        <color rgb="FF81829A"/>
      </right>
      <top style="thin">
        <color rgb="FF81829A"/>
      </top>
      <bottom style="thin">
        <color indexed="64"/>
      </bottom>
      <diagonal/>
    </border>
    <border>
      <left/>
      <right/>
      <top style="thin">
        <color rgb="FF81829A"/>
      </top>
      <bottom style="thin">
        <color indexed="64"/>
      </bottom>
      <diagonal/>
    </border>
    <border>
      <left/>
      <right style="thin">
        <color rgb="FF81829A"/>
      </right>
      <top style="thin">
        <color rgb="FF81829A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1829A"/>
      </left>
      <right style="thin">
        <color rgb="FF81829A"/>
      </right>
      <top style="thin">
        <color rgb="FF81829A"/>
      </top>
      <bottom style="thin">
        <color rgb="FF81829A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3" fillId="2" borderId="0" xfId="0" applyFont="1" applyFill="1" applyAlignment="1">
      <alignment horizontal="center"/>
    </xf>
    <xf numFmtId="0" fontId="0" fillId="2" borderId="8" xfId="0" applyFill="1" applyBorder="1"/>
    <xf numFmtId="0" fontId="0" fillId="0" borderId="9" xfId="0" applyBorder="1"/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3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164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5" fillId="3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9" fontId="6" fillId="3" borderId="15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3" borderId="18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9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11" fillId="2" borderId="21" xfId="0" applyNumberFormat="1" applyFont="1" applyFill="1" applyBorder="1" applyAlignment="1">
      <alignment horizontal="left" vertical="center" wrapText="1"/>
    </xf>
    <xf numFmtId="0" fontId="0" fillId="0" borderId="22" xfId="0" applyBorder="1"/>
    <xf numFmtId="49" fontId="12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3" xfId="0" applyNumberFormat="1" applyFont="1" applyFill="1" applyBorder="1" applyAlignment="1" applyProtection="1">
      <alignment vertical="top" wrapText="1"/>
      <protection locked="0"/>
    </xf>
    <xf numFmtId="0" fontId="0" fillId="0" borderId="24" xfId="0" applyBorder="1" applyProtection="1">
      <protection locked="0"/>
    </xf>
    <xf numFmtId="0" fontId="0" fillId="0" borderId="22" xfId="0" applyBorder="1" applyProtection="1">
      <protection locked="0"/>
    </xf>
    <xf numFmtId="49" fontId="11" fillId="2" borderId="25" xfId="0" applyNumberFormat="1" applyFont="1" applyFill="1" applyBorder="1" applyAlignment="1">
      <alignment horizontal="left" vertical="center" wrapText="1"/>
    </xf>
    <xf numFmtId="0" fontId="0" fillId="0" borderId="14" xfId="0" applyBorder="1"/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5" xfId="0" applyNumberFormat="1" applyFont="1" applyFill="1" applyBorder="1" applyAlignment="1" applyProtection="1">
      <alignment vertical="top" wrapText="1"/>
      <protection locked="0"/>
    </xf>
    <xf numFmtId="49" fontId="11" fillId="2" borderId="26" xfId="0" applyNumberFormat="1" applyFont="1" applyFill="1" applyBorder="1" applyAlignment="1">
      <alignment horizontal="left" vertical="center" wrapText="1"/>
    </xf>
    <xf numFmtId="0" fontId="0" fillId="0" borderId="27" xfId="0" applyBorder="1"/>
    <xf numFmtId="49" fontId="12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8" xfId="0" applyNumberFormat="1" applyFont="1" applyFill="1" applyBorder="1" applyAlignment="1" applyProtection="1">
      <alignment vertical="top" wrapText="1"/>
      <protection locked="0"/>
    </xf>
    <xf numFmtId="0" fontId="0" fillId="0" borderId="29" xfId="0" applyBorder="1" applyProtection="1">
      <protection locked="0"/>
    </xf>
    <xf numFmtId="0" fontId="0" fillId="0" borderId="27" xfId="0" applyBorder="1" applyProtection="1">
      <protection locked="0"/>
    </xf>
    <xf numFmtId="0" fontId="14" fillId="2" borderId="0" xfId="0" applyFont="1" applyFill="1" applyAlignment="1">
      <alignment wrapText="1"/>
    </xf>
    <xf numFmtId="0" fontId="5" fillId="4" borderId="3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0" fillId="0" borderId="0" xfId="0"/>
    <xf numFmtId="0" fontId="15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1" xfId="0" applyBorder="1"/>
    <xf numFmtId="0" fontId="17" fillId="2" borderId="0" xfId="0" applyFont="1" applyFill="1"/>
    <xf numFmtId="0" fontId="9" fillId="5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6" fillId="0" borderId="5" xfId="0" applyFont="1" applyBorder="1" applyAlignment="1" applyProtection="1">
      <alignment horizontal="center" vertical="center"/>
      <protection hidden="1"/>
    </xf>
    <xf numFmtId="9" fontId="10" fillId="0" borderId="0" xfId="0" applyNumberFormat="1" applyFont="1" applyAlignment="1">
      <alignment vertical="center"/>
    </xf>
    <xf numFmtId="9" fontId="18" fillId="6" borderId="5" xfId="0" applyNumberFormat="1" applyFont="1" applyFill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vertical="top" wrapText="1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15" fillId="2" borderId="0" xfId="0" applyFont="1" applyFill="1" applyAlignment="1">
      <alignment horizontal="left" vertical="center"/>
    </xf>
    <xf numFmtId="9" fontId="15" fillId="2" borderId="0" xfId="0" applyNumberFormat="1" applyFont="1" applyFill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5" xfId="0" applyBorder="1"/>
    <xf numFmtId="0" fontId="0" fillId="0" borderId="16" xfId="0" applyBorder="1" applyAlignment="1">
      <alignment horizontal="center"/>
    </xf>
    <xf numFmtId="0" fontId="17" fillId="2" borderId="0" xfId="0" applyFont="1" applyFill="1" applyAlignment="1">
      <alignment horizontal="left"/>
    </xf>
    <xf numFmtId="0" fontId="9" fillId="7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</cellXfs>
  <cellStyles count="1">
    <cellStyle name="Normal" xfId="0" builtinId="0"/>
  </cellStyles>
  <dxfs count="6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1892301</xdr:colOff>
      <xdr:row>6</xdr:row>
      <xdr:rowOff>76200</xdr:rowOff>
    </xdr:from>
    <xdr:to>
      <xdr:col>7</xdr:col>
      <xdr:colOff>317501</xdr:colOff>
      <xdr:row>16</xdr:row>
      <xdr:rowOff>165101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BD84615-7C21-9649-8A48-B1AA25998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7201" y="1498600"/>
          <a:ext cx="5181600" cy="2260601"/>
        </a:xfrm>
        <a:prstGeom prst="rect">
          <a:avLst/>
        </a:prstGeom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liana.mejia/Downloads/Formato_DAFP_SCI_Entidades_Pequenas_Telemedellin_Jul-Dic_2025_MEJORA_1_PUNTO.xlsx" TargetMode="External"/><Relationship Id="rId1" Type="http://schemas.openxmlformats.org/officeDocument/2006/relationships/externalLinkPath" Target="/Users/eliana.mejia/Downloads/Formato_DAFP_SCI_Entidades_Pequenas_Telemedellin_Jul-Dic_2025_MEJORA_1_PU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Estado SCI"/>
      <sheetName val="Análisis Resultados"/>
      <sheetName val="Conclusión"/>
      <sheetName val="Hoja1"/>
    </sheetNames>
    <sheetDataSet>
      <sheetData sheetId="0"/>
      <sheetData sheetId="1"/>
      <sheetData sheetId="2"/>
      <sheetData sheetId="3"/>
      <sheetData sheetId="4">
        <row r="36">
          <cell r="K36">
            <v>0.9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0317E-5A94-564A-9547-3A22D30CFBCD}">
  <dimension ref="A1:P39"/>
  <sheetViews>
    <sheetView tabSelected="1" workbookViewId="0">
      <selection activeCell="F21" sqref="F21:M21"/>
    </sheetView>
  </sheetViews>
  <sheetFormatPr baseColWidth="10" defaultRowHeight="16" x14ac:dyDescent="0.2"/>
  <cols>
    <col min="1" max="1" width="4.5" customWidth="1"/>
    <col min="2" max="2" width="11.5"/>
    <col min="3" max="3" width="35.5" customWidth="1"/>
    <col min="4" max="4" width="13" customWidth="1"/>
    <col min="5" max="5" width="43.33203125" customWidth="1"/>
    <col min="6" max="6" width="11.5"/>
    <col min="7" max="7" width="33.83203125" customWidth="1"/>
    <col min="8" max="8" width="11.5"/>
    <col min="9" max="9" width="92.33203125" customWidth="1"/>
    <col min="10" max="12" width="11.5"/>
    <col min="13" max="13" width="29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7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7" thickTop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x14ac:dyDescent="0.2">
      <c r="A4" s="1"/>
      <c r="B4" s="5"/>
      <c r="C4" s="1"/>
      <c r="D4" s="1"/>
      <c r="E4" s="6" t="s">
        <v>0</v>
      </c>
      <c r="F4" s="7" t="s">
        <v>1</v>
      </c>
      <c r="G4" s="8"/>
      <c r="H4" s="8"/>
      <c r="I4" s="8"/>
      <c r="J4" s="8"/>
      <c r="K4" s="8"/>
      <c r="L4" s="8"/>
      <c r="M4" s="9"/>
      <c r="N4" s="10"/>
      <c r="O4" s="10"/>
      <c r="P4" s="11"/>
    </row>
    <row r="5" spans="1:16" x14ac:dyDescent="0.2">
      <c r="A5" s="1"/>
      <c r="B5" s="5"/>
      <c r="C5" s="1"/>
      <c r="D5" s="1"/>
      <c r="E5" s="12"/>
      <c r="F5" s="13"/>
      <c r="G5" s="14"/>
      <c r="H5" s="14"/>
      <c r="I5" s="14"/>
      <c r="J5" s="14"/>
      <c r="K5" s="14"/>
      <c r="L5" s="14"/>
      <c r="M5" s="15"/>
      <c r="N5" s="10"/>
      <c r="O5" s="10"/>
      <c r="P5" s="11"/>
    </row>
    <row r="6" spans="1:16" ht="30" x14ac:dyDescent="0.2">
      <c r="A6" s="1"/>
      <c r="B6" s="5"/>
      <c r="C6" s="1"/>
      <c r="D6" s="1"/>
      <c r="E6" s="16" t="s">
        <v>2</v>
      </c>
      <c r="F6" s="17" t="s">
        <v>3</v>
      </c>
      <c r="G6" s="18"/>
      <c r="H6" s="18"/>
      <c r="I6" s="18"/>
      <c r="J6" s="18"/>
      <c r="K6" s="18"/>
      <c r="L6" s="18"/>
      <c r="M6" s="19"/>
      <c r="N6" s="20"/>
      <c r="O6" s="20"/>
      <c r="P6" s="11"/>
    </row>
    <row r="7" spans="1:16" ht="17" thickBot="1" x14ac:dyDescent="0.25">
      <c r="A7" s="1"/>
      <c r="B7" s="5"/>
      <c r="C7" s="1"/>
      <c r="D7" s="1"/>
      <c r="E7" s="21"/>
      <c r="F7" s="20"/>
      <c r="G7" s="20"/>
      <c r="H7" s="20"/>
      <c r="I7" s="20"/>
      <c r="J7" s="20"/>
      <c r="K7" s="20"/>
      <c r="L7" s="20"/>
      <c r="M7" s="1"/>
      <c r="N7" s="1"/>
      <c r="O7" s="1"/>
      <c r="P7" s="11"/>
    </row>
    <row r="8" spans="1:16" ht="26" thickBot="1" x14ac:dyDescent="0.25">
      <c r="A8" s="1"/>
      <c r="B8" s="5"/>
      <c r="C8" s="1"/>
      <c r="D8" s="1"/>
      <c r="E8" s="1"/>
      <c r="F8" s="1"/>
      <c r="G8" s="1"/>
      <c r="H8" s="1"/>
      <c r="I8" s="22" t="s">
        <v>4</v>
      </c>
      <c r="J8" s="23"/>
      <c r="K8" s="24"/>
      <c r="L8" s="1"/>
      <c r="M8" s="25">
        <v>0.85642857142857154</v>
      </c>
      <c r="N8" s="26"/>
      <c r="O8" s="26"/>
      <c r="P8" s="11"/>
    </row>
    <row r="9" spans="1:16" x14ac:dyDescent="0.2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27"/>
      <c r="N9" s="27"/>
      <c r="O9" s="27"/>
      <c r="P9" s="11"/>
    </row>
    <row r="10" spans="1:16" x14ac:dyDescent="0.2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1"/>
    </row>
    <row r="11" spans="1:16" x14ac:dyDescent="0.2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1"/>
    </row>
    <row r="12" spans="1:16" x14ac:dyDescent="0.2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1"/>
    </row>
    <row r="13" spans="1:16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1"/>
    </row>
    <row r="14" spans="1:16" x14ac:dyDescent="0.2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1"/>
    </row>
    <row r="15" spans="1:16" x14ac:dyDescent="0.2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1"/>
    </row>
    <row r="16" spans="1:16" x14ac:dyDescent="0.2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1"/>
    </row>
    <row r="17" spans="1:16" x14ac:dyDescent="0.2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1"/>
    </row>
    <row r="18" spans="1:16" ht="23" x14ac:dyDescent="0.2">
      <c r="A18" s="1"/>
      <c r="B18" s="5"/>
      <c r="C18" s="28" t="s">
        <v>5</v>
      </c>
      <c r="D18" s="29"/>
      <c r="E18" s="29"/>
      <c r="F18" s="29"/>
      <c r="G18" s="29"/>
      <c r="H18" s="29"/>
      <c r="I18" s="29"/>
      <c r="J18" s="29"/>
      <c r="K18" s="29"/>
      <c r="L18" s="29"/>
      <c r="M18" s="30"/>
      <c r="N18" s="31"/>
      <c r="O18" s="31"/>
      <c r="P18" s="11"/>
    </row>
    <row r="19" spans="1:16" ht="17" thickBot="1" x14ac:dyDescent="0.25">
      <c r="A19" s="1"/>
      <c r="B19" s="5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3"/>
      <c r="P19" s="11"/>
    </row>
    <row r="20" spans="1:16" ht="146" customHeight="1" x14ac:dyDescent="0.2">
      <c r="A20" s="1"/>
      <c r="B20" s="5"/>
      <c r="C20" s="34" t="s">
        <v>6</v>
      </c>
      <c r="D20" s="35"/>
      <c r="E20" s="36" t="s">
        <v>7</v>
      </c>
      <c r="F20" s="37" t="s">
        <v>19</v>
      </c>
      <c r="G20" s="38"/>
      <c r="H20" s="38"/>
      <c r="I20" s="38"/>
      <c r="J20" s="38"/>
      <c r="K20" s="38"/>
      <c r="L20" s="38"/>
      <c r="M20" s="39"/>
      <c r="N20" s="33"/>
      <c r="O20" s="33"/>
      <c r="P20" s="11"/>
    </row>
    <row r="21" spans="1:16" ht="128" customHeight="1" x14ac:dyDescent="0.2">
      <c r="A21" s="1"/>
      <c r="B21" s="5"/>
      <c r="C21" s="40" t="s">
        <v>8</v>
      </c>
      <c r="D21" s="41"/>
      <c r="E21" s="42" t="s">
        <v>7</v>
      </c>
      <c r="F21" s="43" t="s">
        <v>20</v>
      </c>
      <c r="G21" s="18"/>
      <c r="H21" s="18"/>
      <c r="I21" s="18"/>
      <c r="J21" s="18"/>
      <c r="K21" s="18"/>
      <c r="L21" s="18"/>
      <c r="M21" s="19"/>
      <c r="N21" s="33"/>
      <c r="O21" s="33"/>
      <c r="P21" s="11"/>
    </row>
    <row r="22" spans="1:16" ht="132" customHeight="1" thickBot="1" x14ac:dyDescent="0.25">
      <c r="A22" s="1"/>
      <c r="B22" s="5"/>
      <c r="C22" s="44" t="s">
        <v>9</v>
      </c>
      <c r="D22" s="45"/>
      <c r="E22" s="46" t="s">
        <v>7</v>
      </c>
      <c r="F22" s="47" t="s">
        <v>21</v>
      </c>
      <c r="G22" s="48"/>
      <c r="H22" s="48"/>
      <c r="I22" s="48"/>
      <c r="J22" s="48"/>
      <c r="K22" s="48"/>
      <c r="L22" s="48"/>
      <c r="M22" s="49"/>
      <c r="N22" s="33"/>
      <c r="O22" s="33"/>
      <c r="P22" s="11"/>
    </row>
    <row r="23" spans="1:16" x14ac:dyDescent="0.2">
      <c r="A23" s="1"/>
      <c r="B23" s="5"/>
      <c r="C23" s="1"/>
      <c r="D23" s="1"/>
      <c r="E23" s="1"/>
      <c r="F23" s="1"/>
      <c r="G23" s="50"/>
      <c r="H23" s="1"/>
      <c r="I23" s="1"/>
      <c r="J23" s="1"/>
      <c r="K23" s="1"/>
      <c r="L23" s="1"/>
      <c r="M23" s="1"/>
      <c r="N23" s="1"/>
      <c r="O23" s="1"/>
      <c r="P23" s="11"/>
    </row>
    <row r="24" spans="1:16" ht="78" x14ac:dyDescent="0.2">
      <c r="A24" s="1"/>
      <c r="B24" s="5"/>
      <c r="C24" s="51" t="s">
        <v>10</v>
      </c>
      <c r="D24" s="52"/>
      <c r="E24" s="51" t="s">
        <v>11</v>
      </c>
      <c r="F24" s="52"/>
      <c r="G24" s="51" t="s">
        <v>12</v>
      </c>
      <c r="H24" s="52"/>
      <c r="I24" s="53" t="s">
        <v>13</v>
      </c>
      <c r="J24" s="54"/>
      <c r="K24" s="54"/>
      <c r="L24" s="54"/>
      <c r="M24" s="54"/>
      <c r="N24" s="55"/>
      <c r="O24" s="55"/>
      <c r="P24" s="11"/>
    </row>
    <row r="25" spans="1:16" ht="17" thickBot="1" x14ac:dyDescent="0.25">
      <c r="A25" s="1"/>
      <c r="B25" s="5"/>
      <c r="C25" s="56"/>
      <c r="I25" s="57"/>
      <c r="J25" s="58"/>
      <c r="K25" s="58"/>
      <c r="L25" s="58"/>
      <c r="M25" s="58"/>
      <c r="N25" s="59"/>
      <c r="O25" s="59"/>
      <c r="P25" s="11"/>
    </row>
    <row r="26" spans="1:16" ht="180" customHeight="1" thickBot="1" x14ac:dyDescent="0.25">
      <c r="A26" s="1"/>
      <c r="B26" s="5"/>
      <c r="C26" s="60" t="s">
        <v>14</v>
      </c>
      <c r="D26" s="61"/>
      <c r="E26" s="62" t="s">
        <v>7</v>
      </c>
      <c r="F26" s="63"/>
      <c r="G26" s="64">
        <v>0.875</v>
      </c>
      <c r="H26" s="63"/>
      <c r="I26" s="65" t="s">
        <v>22</v>
      </c>
      <c r="J26" s="66"/>
      <c r="K26" s="66"/>
      <c r="L26" s="66"/>
      <c r="M26" s="67"/>
      <c r="N26" s="68"/>
      <c r="O26" s="69"/>
      <c r="P26" s="70"/>
    </row>
    <row r="27" spans="1:16" ht="27" thickBot="1" x14ac:dyDescent="0.35">
      <c r="A27" s="1"/>
      <c r="B27" s="5"/>
      <c r="C27" s="71"/>
      <c r="E27" s="72"/>
      <c r="G27" s="73"/>
      <c r="I27" s="74"/>
      <c r="J27" s="23"/>
      <c r="K27" s="23"/>
      <c r="L27" s="23"/>
      <c r="M27" s="23"/>
      <c r="N27" s="75"/>
      <c r="O27" s="75"/>
      <c r="P27" s="11"/>
    </row>
    <row r="28" spans="1:16" ht="170" customHeight="1" thickBot="1" x14ac:dyDescent="0.25">
      <c r="A28" s="1"/>
      <c r="B28" s="5"/>
      <c r="C28" s="76" t="s">
        <v>15</v>
      </c>
      <c r="D28" s="61"/>
      <c r="E28" s="62" t="s">
        <v>7</v>
      </c>
      <c r="G28" s="64">
        <v>0.85</v>
      </c>
      <c r="I28" s="65" t="s">
        <v>23</v>
      </c>
      <c r="J28" s="66"/>
      <c r="K28" s="66"/>
      <c r="L28" s="66"/>
      <c r="M28" s="67"/>
      <c r="N28" s="68"/>
      <c r="O28" s="68"/>
      <c r="P28" s="11"/>
    </row>
    <row r="29" spans="1:16" ht="27" thickBot="1" x14ac:dyDescent="0.35">
      <c r="A29" s="1"/>
      <c r="B29" s="5"/>
      <c r="C29" s="71"/>
      <c r="E29" s="72"/>
      <c r="G29" s="73"/>
      <c r="I29" s="74"/>
      <c r="J29" s="23"/>
      <c r="K29" s="23"/>
      <c r="L29" s="23"/>
      <c r="M29" s="23"/>
      <c r="N29" s="75"/>
      <c r="O29" s="75"/>
      <c r="P29" s="11"/>
    </row>
    <row r="30" spans="1:16" ht="157" customHeight="1" thickBot="1" x14ac:dyDescent="0.25">
      <c r="A30" s="1"/>
      <c r="B30" s="5"/>
      <c r="C30" s="77" t="s">
        <v>16</v>
      </c>
      <c r="D30" s="61"/>
      <c r="E30" s="62" t="s">
        <v>7</v>
      </c>
      <c r="G30" s="64">
        <v>0.8</v>
      </c>
      <c r="I30" s="65" t="s">
        <v>24</v>
      </c>
      <c r="J30" s="66"/>
      <c r="K30" s="66"/>
      <c r="L30" s="66"/>
      <c r="M30" s="67"/>
      <c r="N30" s="68"/>
      <c r="O30" s="68"/>
      <c r="P30" s="11"/>
    </row>
    <row r="31" spans="1:16" ht="27" thickBot="1" x14ac:dyDescent="0.35">
      <c r="A31" s="1"/>
      <c r="B31" s="5"/>
      <c r="C31" s="71"/>
      <c r="E31" s="72"/>
      <c r="G31" s="73"/>
      <c r="I31" s="74"/>
      <c r="J31" s="23"/>
      <c r="K31" s="23"/>
      <c r="L31" s="23"/>
      <c r="M31" s="23"/>
      <c r="N31" s="75"/>
      <c r="O31" s="75"/>
      <c r="P31" s="11"/>
    </row>
    <row r="32" spans="1:16" ht="162" customHeight="1" thickBot="1" x14ac:dyDescent="0.25">
      <c r="A32" s="1"/>
      <c r="B32" s="5"/>
      <c r="C32" s="78" t="s">
        <v>17</v>
      </c>
      <c r="D32" s="61"/>
      <c r="E32" s="62" t="s">
        <v>7</v>
      </c>
      <c r="G32" s="64">
        <v>0.8571428571428571</v>
      </c>
      <c r="I32" s="65" t="s">
        <v>25</v>
      </c>
      <c r="J32" s="66"/>
      <c r="K32" s="66"/>
      <c r="L32" s="66"/>
      <c r="M32" s="67"/>
      <c r="N32" s="68"/>
      <c r="O32" s="68"/>
      <c r="P32" s="11"/>
    </row>
    <row r="33" spans="1:16" ht="27" thickBot="1" x14ac:dyDescent="0.35">
      <c r="A33" s="1"/>
      <c r="B33" s="5"/>
      <c r="C33" s="71"/>
      <c r="E33" s="72"/>
      <c r="G33" s="73"/>
      <c r="I33" s="74"/>
      <c r="J33" s="23"/>
      <c r="K33" s="23"/>
      <c r="L33" s="23"/>
      <c r="M33" s="23"/>
      <c r="N33" s="75"/>
      <c r="O33" s="75"/>
      <c r="P33" s="11"/>
    </row>
    <row r="34" spans="1:16" ht="186" customHeight="1" thickBot="1" x14ac:dyDescent="0.25">
      <c r="A34" s="1"/>
      <c r="B34" s="5"/>
      <c r="C34" s="79" t="s">
        <v>18</v>
      </c>
      <c r="D34" s="61"/>
      <c r="E34" s="80" t="str">
        <f>+IF([1]Hoja1!K36&gt;=0.5,"Si","No")</f>
        <v>Si</v>
      </c>
      <c r="G34" s="64">
        <v>0.9</v>
      </c>
      <c r="I34" s="65" t="s">
        <v>26</v>
      </c>
      <c r="J34" s="66"/>
      <c r="K34" s="66"/>
      <c r="L34" s="66"/>
      <c r="M34" s="67"/>
      <c r="N34" s="68"/>
      <c r="O34" s="68"/>
      <c r="P34" s="11"/>
    </row>
    <row r="35" spans="1:16" x14ac:dyDescent="0.2">
      <c r="A35" s="1"/>
      <c r="B35" s="5"/>
      <c r="C35" s="81"/>
      <c r="D35" s="81"/>
      <c r="E35" s="33"/>
      <c r="F35" s="1"/>
      <c r="G35" s="1"/>
      <c r="H35" s="1"/>
      <c r="I35" s="1"/>
      <c r="J35" s="1"/>
      <c r="K35" s="1"/>
      <c r="L35" s="1"/>
      <c r="M35" s="82"/>
      <c r="N35" s="82"/>
      <c r="O35" s="82"/>
      <c r="P35" s="11"/>
    </row>
    <row r="36" spans="1:16" x14ac:dyDescent="0.2">
      <c r="A36" s="1"/>
      <c r="B36" s="5"/>
      <c r="C36" s="83"/>
      <c r="D36" s="81"/>
      <c r="E36" s="33"/>
      <c r="F36" s="1"/>
      <c r="G36" s="1"/>
      <c r="H36" s="1"/>
      <c r="I36" s="1"/>
      <c r="J36" s="1"/>
      <c r="K36" s="1"/>
      <c r="L36" s="1"/>
      <c r="M36" s="82"/>
      <c r="N36" s="82"/>
      <c r="O36" s="82"/>
      <c r="P36" s="11"/>
    </row>
    <row r="37" spans="1:16" x14ac:dyDescent="0.2">
      <c r="A37" s="1"/>
      <c r="B37" s="5"/>
      <c r="C37" s="8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1"/>
    </row>
    <row r="38" spans="1:16" ht="17" thickBot="1" x14ac:dyDescent="0.25">
      <c r="A38" s="1"/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7"/>
    </row>
    <row r="39" spans="1:16" ht="17" thickTop="1" x14ac:dyDescent="0.2"/>
  </sheetData>
  <mergeCells count="22">
    <mergeCell ref="I32:M32"/>
    <mergeCell ref="I33:M33"/>
    <mergeCell ref="I34:M34"/>
    <mergeCell ref="I24:M24"/>
    <mergeCell ref="I25:M25"/>
    <mergeCell ref="I26:M26"/>
    <mergeCell ref="I27:M27"/>
    <mergeCell ref="I28:M28"/>
    <mergeCell ref="I29:M29"/>
    <mergeCell ref="E4:E5"/>
    <mergeCell ref="F4:M5"/>
    <mergeCell ref="F6:M6"/>
    <mergeCell ref="I8:K8"/>
    <mergeCell ref="C18:M18"/>
    <mergeCell ref="C20:D20"/>
    <mergeCell ref="F20:M20"/>
    <mergeCell ref="I30:M30"/>
    <mergeCell ref="I31:M31"/>
    <mergeCell ref="C21:D21"/>
    <mergeCell ref="F21:M21"/>
    <mergeCell ref="C22:D22"/>
    <mergeCell ref="F22:M22"/>
  </mergeCells>
  <conditionalFormatting sqref="G26 G28 G30 G32 G34">
    <cfRule type="cellIs" priority="4" operator="between">
      <formula>0.75</formula>
      <formula>1</formula>
    </cfRule>
    <cfRule type="cellIs" dxfId="10" priority="5" operator="between">
      <formula>0.5</formula>
      <formula>0.75</formula>
    </cfRule>
    <cfRule type="cellIs" dxfId="9" priority="6" operator="between">
      <formula>0</formula>
      <formula>0.49</formula>
    </cfRule>
    <cfRule type="cellIs" dxfId="8" priority="11" operator="between">
      <formula>0.76</formula>
      <formula>1</formula>
    </cfRule>
    <cfRule type="cellIs" dxfId="7" priority="12" operator="between">
      <formula>0.51</formula>
      <formula>0.75</formula>
    </cfRule>
    <cfRule type="cellIs" dxfId="6" priority="13" operator="between">
      <formula>0.26</formula>
      <formula>0.5</formula>
    </cfRule>
  </conditionalFormatting>
  <conditionalFormatting sqref="M8">
    <cfRule type="cellIs" dxfId="5" priority="1" operator="between">
      <formula>0.75</formula>
      <formula>1</formula>
    </cfRule>
    <cfRule type="cellIs" dxfId="4" priority="2" operator="between">
      <formula>0.5</formula>
      <formula>0.75</formula>
    </cfRule>
    <cfRule type="cellIs" dxfId="3" priority="3" operator="between">
      <formula>0</formula>
      <formula>0.49</formula>
    </cfRule>
    <cfRule type="cellIs" priority="7" operator="between">
      <formula>0.76</formula>
      <formula>1</formula>
    </cfRule>
    <cfRule type="cellIs" dxfId="2" priority="8" operator="between">
      <formula>0.51</formula>
      <formula>0.75</formula>
    </cfRule>
    <cfRule type="cellIs" dxfId="1" priority="9" operator="between">
      <formula>0.26</formula>
      <formula>0.5</formula>
    </cfRule>
    <cfRule type="cellIs" dxfId="0" priority="10" operator="between">
      <formula>0</formula>
      <formula>0.25</formula>
    </cfRule>
  </conditionalFormatting>
  <dataValidations count="3">
    <dataValidation type="list" allowBlank="1" showInputMessage="1" showErrorMessage="1" sqref="E20" xr:uid="{33EAA57A-A406-6B4A-98F9-2746E7CA7552}">
      <formula1>"Si,En proceso,No"</formula1>
    </dataValidation>
    <dataValidation allowBlank="1" showInputMessage="1" showErrorMessage="1" prompt="Celda formulada, información proveniente de la pestaña de deficiencias." sqref="E24" xr:uid="{B4B2FD36-F6A0-D447-9296-90D69C40249A}"/>
    <dataValidation type="list" allowBlank="1" showInputMessage="1" showErrorMessage="1" sqref="E21:E22" xr:uid="{F6C9F529-629C-004C-8865-385876647718}">
      <formula1>"Si, 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Mejia</dc:creator>
  <cp:lastModifiedBy>Eliana Mejia</cp:lastModifiedBy>
  <dcterms:created xsi:type="dcterms:W3CDTF">2026-01-09T19:07:37Z</dcterms:created>
  <dcterms:modified xsi:type="dcterms:W3CDTF">2026-01-09T19:13:15Z</dcterms:modified>
</cp:coreProperties>
</file>