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ana.mejia/Desktop/"/>
    </mc:Choice>
  </mc:AlternateContent>
  <xr:revisionPtr revIDLastSave="0" documentId="8_{3942B5B2-A79C-6A41-851D-477A318E7DFF}" xr6:coauthVersionLast="47" xr6:coauthVersionMax="47" xr10:uidLastSave="{00000000-0000-0000-0000-000000000000}"/>
  <bookViews>
    <workbookView xWindow="0" yWindow="0" windowWidth="28800" windowHeight="18000" xr2:uid="{A73839C0-C22F-AA47-9F3E-F47890CF3969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<sst xmlns="http://schemas.openxmlformats.org/spreadsheetml/2006/main" count="33" uniqueCount="28">
  <si>
    <t>Nombre de la Entidad:</t>
  </si>
  <si>
    <t>ASOCIACIÓN CANAL LOCAL DE TELEVISIÓN TELEMEDELLÍN – TELEMEDELLÍN</t>
  </si>
  <si>
    <t>Periodo Evaluado:</t>
  </si>
  <si>
    <t>01 de enero de 2025 a 30 de junio de 2025</t>
  </si>
  <si>
    <t>Estado del sistema de Control Interno de la entidad</t>
  </si>
  <si>
    <t>Conclusión general sobre la evaluación del Sistema de Control Interno</t>
  </si>
  <si>
    <t>¿Están todos los componentes operando juntos y de manera integrada? (Si / en proceso / No) (Justifique su respuesta):</t>
  </si>
  <si>
    <t>En proceso</t>
  </si>
  <si>
    <t>FORTALEZAS (Dirección y desempeño institucional)
- Se mantiene un SCI con nivel de cumplimiento de 84,64% con evidencia de instrumentos, roles y prácticas de seguimiento.
- Se reportó un incremento general del 6,6% en el resultado del FURAG y mejoras significativas en dimensiones asociadas a Direccionamiento y Planeación, Evaluación de Resultados e Información y Comunicación.
- Se evidenció incremento en la puntuación ITA de 74 a 90 puntos (+16 puntos), asociado a la actualización/cambio del sitio web institucional, fortaleciendo transparencia activa, acceso a la información y control social.
- Durante el semestre se actualizó la matriz institucional de riesgos incorporando todos los procesos, lo que mejora la cobertura del ciclo de administración del riesgo (identificación–análisis–tratamiento–seguimiento).
DEBILIDADES / BRECHAS
- Persisten oportunidades de mejora en Talento Humano y Gestión del Conocimiento (variación FURAG 2024 vs 2023), por lo cual se requiere fortalecer capacidades, aprendizaje organizacional
- Se debe madurar la evidencia de efectividad de controles clave por proceso (pruebas de operación, calidad del soporte, trazabilidad riesgo–control–resultado).
- Fortalecer gobierno de datos y gestión documental (repositorio único, control de versiones y custodia de evidencias) para asegurar consistencia, oportunidad y sostenibilidad.</t>
  </si>
  <si>
    <t>¿Es efectivo el sistema de control interno para los objetivos evaluados? (Si/No) (Justifique su respuesta):</t>
  </si>
  <si>
    <t>Si</t>
  </si>
  <si>
    <t>FORTALEZAS (Razonable aseguramiento)
- El resultado del SCI (84,64%) sugiere razonable aseguramiento para el logro de objetivos y la adecuada gestión institucional.
- La mejora FURAG (6,6% general), el incremento ITA (74 → 90) y la actualización de la matriz de riesgos para todos los procesos evidencian avances en desempeño, transparencia y gestión preventiva, coherentes con el fortalecimiento del control.
DEBILIDADES / RIESGOS RESIDUALES
- Asegurar sostenibilidad del avance mediante estandarización del seguimiento, medición de efectividad de controles y gestión del conocimiento.
- Integración y trazabilidad de riesgos transversales 
- Robustecer tableros internos para seguimiento de compromisos, riesgos, controles e indicadores.</t>
  </si>
  <si>
    <t>La entidad cuenta dentro de su Sistema de Control Interno, con una institucionalidad (Líneas de defensa)  que le permita la toma de decisiones frente al control (Si/No) (Justifique su respuesta):</t>
  </si>
  <si>
    <t>FORTALEZAS (Información para decisión y control social)
- La actualización del sitio web fortaleció el acceso a la información, reflejado en el incremento del ITA de 74 a 90 puntos.
- El crecimiento en FURAG en Información y Comunicación y Evaluación de Resultados evidencia avances en disponibilidad de información, análisis y seguimiento de resultados.
- La actualización de la matriz institucional de riesgos (cobertura de todos los procesos) mejora la disponibilidad de información para la toma de decisiones y el monitoreo del riesgo.
DEBILIDADES (Calidad, integración y oportunidad)
- Consolidar un sistema de indicadores internos conectados con riesgos y controles.
- Estandarizar la trazabilidad de evidencias (qué soporte, quién lo genera, periodicidad, dónde reposa), evitando duplicidad y dispersión.
- Fortalecer comunicación interna para apropiación por líderes y equipos.</t>
  </si>
  <si>
    <t>Componente</t>
  </si>
  <si>
    <t>¿se esta cumpliendo los requerimientos ?</t>
  </si>
  <si>
    <t>Nivel de Cumplimiento componente</t>
  </si>
  <si>
    <t xml:space="preserve"> Estado actual: Explicacion de las Debilidades y/o Fortalezas encontradas en cada componente</t>
  </si>
  <si>
    <t>AMBIENTE DE CONTROL</t>
  </si>
  <si>
    <t>AMBIENTE DE CONTROL
FORTALEZAS
- Estructura y roles del SCI definidos, con prácticas de evaluación independiente y seguimiento.
- Transparencia activa fortalecida (mejora ITA por actualización del sitio web), lo que apalanca cultura de control y rendición de cuentas.
DEBILIDADES
- Talento Humano presenta disminución en FURAG (2024 vs 2023); se prioriza fortalecer el ciclo de desempeño especialmente en roles críticos.
- Medición sistemática de cultura e integridad (indicadores y planes de intervención).
- Repositorio único y control de versiones para documentos críticos y evidencias del SCI.</t>
  </si>
  <si>
    <t>EVALUCION DEL RIESGO</t>
  </si>
  <si>
    <t>EVALUACIÓN DEL RIESGO
FORTALEZAS
- Durante el semestre se actualizó la matriz institucional de riesgos incorporando todos los procesos, fortaleciendo la cobertura del ciclo de administración del riesgo y la priorización institucional.
- Seguimiento más consistente a riesgos priorizados con participación de líderes y reporte a instancias internas.
- Mayor enfoque preventivo y oportunidad de respuesta frente a situaciones que pueden afectar el logro de objetivos.
DEBILIDADES
- Consolidar trazabilidad completa del tratamiento del riesgo (responsables, cronograma, evidencias, evaluación de efectividad del control).
- Madurar riesgos transversales (corrupción, TI/continuidad, datos personales, reputación) y definir tolerancia por procesos críticos.
- Estandarizar la matriz riesgo–control–evidencia–resultado con periodicidad de revisión y pruebas de efectividad de controles clave.</t>
  </si>
  <si>
    <t>ACTIVIDADES DEL CONTROL</t>
  </si>
  <si>
    <t>ACTIVIDADES DE CONTROL
FORTALEZAS
- Existencia de plan anticorrupción y servicio al ciudadano y acciones asociadas; definición de actividades de control para mitigar riesgos priorizados.
- Avance en la formalización de planes/acciones de respuesta cuando se materializan riesgos.
DEBILIDADES
- Verificación y monitoreo de controles: fortalecer pruebas de operación (bitácoras, checklists, evidencias) y evaluación de efectividad.
- Riesgos TI: consolidar controles de acceso, respaldos, continuidad
- Robustecer controles clave en procesos críticos (contratación, inventarios/activos, gestión documental, PQRS) con segregación y controles automáticos donde aplique.</t>
  </si>
  <si>
    <t>INFORMACION Y COMUNICACIÓN</t>
  </si>
  <si>
    <t xml:space="preserve">INFORMACIÓN Y COMUNICACIÓN
FORTALEZAS
- Incremento del ITA de 74 a 90 puntos (+16), asociado a la actualización/cambio del sitio web, fortaleciendo transparencia activa, publicación y canales de información.
- Crecimiento relevante en FURAG en Información y Comunicación (2024 vs 2023), consistente con mejoras en disponibilidad y comunicación de información institucional.
DEBILIDADES
- Consolidar catálogo de información institucional (propietarios de datos, periodicidad, calidad) 
- Gobierno de datos y gestión documental: control de versiones, custodias, rutas de soporte y trazabilidad.
- Fortalecer la comunicación interna de resultados </t>
  </si>
  <si>
    <t xml:space="preserve">ACTIVIDADES DE MONITOREO </t>
  </si>
  <si>
    <t>ACTIVIDADES DE MONITOREO
FORTALEZAS
- Implementación de mecanismos de evaluación y seguimiento; acciones correctivas ante deficiencias y participación en espacios de auditoría.
- Seguimiento a riesgos y control de puntos críticos con acciones de mejora ejecutadas conforme diseño.
DEBILIDADES
- Institucionalizar un esquema de seguimiento integral  que conecte: indicador → riesgo → control → evidencia → resultado.
- Formalizar evaluaciones de efectividad de controles (no solo existencia) y auditorías de seguimiento a recomendaciones
- Consolidar el seguimiento a planes de mejoramiento con cierre verificado (evidencia + validación de eficacia).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</si>
</sst>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Calibri"/>
      <family val="2"/>
      <scheme val="minor"/>
    </font>
    <font>
      <b/>
      <sz val="24"/>
      <color theme="0"/>
      <name val="Arial Narrow"/>
      <family val="2"/>
    </font>
    <font>
      <sz val="25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25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3A3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indexed="64"/>
      </bottom>
      <diagonal/>
    </border>
    <border>
      <left/>
      <right/>
      <top style="thin">
        <color rgb="FF81829A"/>
      </top>
      <bottom style="thin">
        <color indexed="64"/>
      </bottom>
      <diagonal/>
    </border>
    <border>
      <left/>
      <right style="thin">
        <color rgb="FF81829A"/>
      </right>
      <top style="thin">
        <color rgb="FF81829A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rgb="FF81829A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3" fillId="2" borderId="0" xfId="0" applyFont="1" applyFill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6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9" fontId="6" fillId="3" borderId="15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3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9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 wrapText="1"/>
    </xf>
    <xf numFmtId="0" fontId="0" fillId="0" borderId="22" xfId="0" applyBorder="1"/>
    <xf numFmtId="49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3" xfId="0" applyNumberFormat="1" applyFont="1" applyFill="1" applyBorder="1" applyAlignment="1" applyProtection="1">
      <alignment vertical="top" wrapText="1"/>
      <protection locked="0"/>
    </xf>
    <xf numFmtId="0" fontId="0" fillId="0" borderId="24" xfId="0" applyBorder="1" applyProtection="1">
      <protection locked="0"/>
    </xf>
    <xf numFmtId="0" fontId="0" fillId="0" borderId="22" xfId="0" applyBorder="1" applyProtection="1">
      <protection locked="0"/>
    </xf>
    <xf numFmtId="49" fontId="11" fillId="2" borderId="25" xfId="0" applyNumberFormat="1" applyFont="1" applyFill="1" applyBorder="1" applyAlignment="1">
      <alignment horizontal="left" vertical="center" wrapText="1"/>
    </xf>
    <xf numFmtId="0" fontId="0" fillId="0" borderId="14" xfId="0" applyBorder="1"/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vertical="top" wrapText="1"/>
      <protection locked="0"/>
    </xf>
    <xf numFmtId="49" fontId="11" fillId="2" borderId="26" xfId="0" applyNumberFormat="1" applyFont="1" applyFill="1" applyBorder="1" applyAlignment="1">
      <alignment horizontal="left" vertical="center" wrapText="1"/>
    </xf>
    <xf numFmtId="0" fontId="0" fillId="0" borderId="27" xfId="0" applyBorder="1"/>
    <xf numFmtId="49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0" applyNumberFormat="1" applyFont="1" applyFill="1" applyBorder="1" applyAlignment="1" applyProtection="1">
      <alignment vertical="top" wrapText="1"/>
      <protection locked="0"/>
    </xf>
    <xf numFmtId="0" fontId="0" fillId="0" borderId="29" xfId="0" applyBorder="1" applyProtection="1">
      <protection locked="0"/>
    </xf>
    <xf numFmtId="0" fontId="0" fillId="0" borderId="27" xfId="0" applyBorder="1" applyProtection="1">
      <protection locked="0"/>
    </xf>
    <xf numFmtId="0" fontId="14" fillId="2" borderId="0" xfId="0" applyFont="1" applyFill="1" applyAlignment="1">
      <alignment wrapText="1"/>
    </xf>
    <xf numFmtId="0" fontId="5" fillId="4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1" xfId="0" applyBorder="1"/>
    <xf numFmtId="0" fontId="17" fillId="2" borderId="0" xfId="0" applyFont="1" applyFill="1"/>
    <xf numFmtId="0" fontId="9" fillId="5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6" fillId="0" borderId="5" xfId="0" applyFont="1" applyBorder="1" applyAlignment="1" applyProtection="1">
      <alignment horizontal="center" vertical="center"/>
      <protection hidden="1"/>
    </xf>
    <xf numFmtId="9" fontId="10" fillId="0" borderId="0" xfId="0" applyNumberFormat="1" applyFont="1" applyAlignment="1">
      <alignment vertical="center"/>
    </xf>
    <xf numFmtId="9" fontId="18" fillId="6" borderId="5" xfId="0" applyNumberFormat="1" applyFont="1" applyFill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vertical="top"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5" fillId="2" borderId="0" xfId="0" applyFont="1" applyFill="1" applyAlignment="1">
      <alignment horizontal="left" vertical="center"/>
    </xf>
    <xf numFmtId="9" fontId="15" fillId="2" borderId="0" xfId="0" applyNumberFormat="1" applyFont="1" applyFill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5" xfId="0" applyBorder="1"/>
    <xf numFmtId="0" fontId="0" fillId="0" borderId="16" xfId="0" applyBorder="1" applyAlignment="1">
      <alignment horizontal="center"/>
    </xf>
    <xf numFmtId="0" fontId="17" fillId="2" borderId="0" xfId="0" applyFont="1" applyFill="1" applyAlignment="1">
      <alignment horizontal="left"/>
    </xf>
    <xf numFmtId="0" fontId="9" fillId="7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</cellXfs>
  <cellStyles count="1">
    <cellStyle name="Normal" xfId="0" builtinId="0"/>
  </cellStyles>
  <dxfs count="2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700767</xdr:colOff>
      <xdr:row>6</xdr:row>
      <xdr:rowOff>38101</xdr:rowOff>
    </xdr:from>
    <xdr:to>
      <xdr:col>6</xdr:col>
      <xdr:colOff>1014413</xdr:colOff>
      <xdr:row>16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58E9C8-160F-F542-9BE7-D2D30088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667" y="1460501"/>
          <a:ext cx="4491946" cy="22860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liana.mejia/Desktop/Telemedellin_Ene-Jun_2025.xlsx" TargetMode="External"/><Relationship Id="rId1" Type="http://schemas.openxmlformats.org/officeDocument/2006/relationships/externalLinkPath" Target="Telemedellin_Ene-Ju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Estado SCI"/>
      <sheetName val="Análisis Resultados"/>
      <sheetName val="Conclusión"/>
      <sheetName val="Hoja1"/>
    </sheetNames>
    <sheetDataSet>
      <sheetData sheetId="0"/>
      <sheetData sheetId="1"/>
      <sheetData sheetId="2"/>
      <sheetData sheetId="3"/>
      <sheetData sheetId="4">
        <row r="36">
          <cell r="K36">
            <v>0.8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123D-C23E-4F48-9CA5-CBEB463D7E05}">
  <dimension ref="A1:P39"/>
  <sheetViews>
    <sheetView tabSelected="1" topLeftCell="E1" workbookViewId="0">
      <selection activeCell="H14" sqref="H14"/>
    </sheetView>
  </sheetViews>
  <sheetFormatPr baseColWidth="10" defaultRowHeight="16" x14ac:dyDescent="0.2"/>
  <cols>
    <col min="1" max="1" width="4.5" customWidth="1"/>
    <col min="2" max="2" width="11.5"/>
    <col min="3" max="3" width="35.5" customWidth="1"/>
    <col min="4" max="4" width="13" customWidth="1"/>
    <col min="5" max="5" width="43.33203125" customWidth="1"/>
    <col min="6" max="6" width="11.5"/>
    <col min="7" max="7" width="33.83203125" customWidth="1"/>
    <col min="8" max="8" width="11.5"/>
    <col min="9" max="9" width="92.33203125" customWidth="1"/>
    <col min="10" max="12" width="11.5"/>
    <col min="13" max="13" width="29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" thickTop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x14ac:dyDescent="0.2">
      <c r="A4" s="1"/>
      <c r="B4" s="5"/>
      <c r="C4" s="1"/>
      <c r="D4" s="1"/>
      <c r="E4" s="6" t="s">
        <v>0</v>
      </c>
      <c r="F4" s="7" t="s">
        <v>1</v>
      </c>
      <c r="G4" s="8"/>
      <c r="H4" s="8"/>
      <c r="I4" s="8"/>
      <c r="J4" s="8"/>
      <c r="K4" s="8"/>
      <c r="L4" s="8"/>
      <c r="M4" s="9"/>
      <c r="N4" s="10"/>
      <c r="O4" s="10"/>
      <c r="P4" s="11"/>
    </row>
    <row r="5" spans="1:16" x14ac:dyDescent="0.2">
      <c r="A5" s="1"/>
      <c r="B5" s="5"/>
      <c r="C5" s="1"/>
      <c r="D5" s="1"/>
      <c r="E5" s="12"/>
      <c r="F5" s="13"/>
      <c r="G5" s="14"/>
      <c r="H5" s="14"/>
      <c r="I5" s="14"/>
      <c r="J5" s="14"/>
      <c r="K5" s="14"/>
      <c r="L5" s="14"/>
      <c r="M5" s="15"/>
      <c r="N5" s="10"/>
      <c r="O5" s="10"/>
      <c r="P5" s="11"/>
    </row>
    <row r="6" spans="1:16" ht="30" x14ac:dyDescent="0.2">
      <c r="A6" s="1"/>
      <c r="B6" s="5"/>
      <c r="C6" s="1"/>
      <c r="D6" s="1"/>
      <c r="E6" s="16" t="s">
        <v>2</v>
      </c>
      <c r="F6" s="17" t="s">
        <v>3</v>
      </c>
      <c r="G6" s="18"/>
      <c r="H6" s="18"/>
      <c r="I6" s="18"/>
      <c r="J6" s="18"/>
      <c r="K6" s="18"/>
      <c r="L6" s="18"/>
      <c r="M6" s="19"/>
      <c r="N6" s="20"/>
      <c r="O6" s="20"/>
      <c r="P6" s="11"/>
    </row>
    <row r="7" spans="1:16" ht="17" thickBot="1" x14ac:dyDescent="0.25">
      <c r="A7" s="1"/>
      <c r="B7" s="5"/>
      <c r="C7" s="1"/>
      <c r="D7" s="1"/>
      <c r="E7" s="21"/>
      <c r="F7" s="20"/>
      <c r="G7" s="20"/>
      <c r="H7" s="20"/>
      <c r="I7" s="20"/>
      <c r="J7" s="20"/>
      <c r="K7" s="20"/>
      <c r="L7" s="20"/>
      <c r="M7" s="1"/>
      <c r="N7" s="1"/>
      <c r="O7" s="1"/>
      <c r="P7" s="11"/>
    </row>
    <row r="8" spans="1:16" ht="26" thickBot="1" x14ac:dyDescent="0.25">
      <c r="A8" s="1"/>
      <c r="B8" s="5"/>
      <c r="C8" s="1"/>
      <c r="D8" s="1"/>
      <c r="E8" s="1"/>
      <c r="F8" s="1"/>
      <c r="G8" s="1"/>
      <c r="H8" s="1"/>
      <c r="I8" s="22" t="s">
        <v>4</v>
      </c>
      <c r="J8" s="23"/>
      <c r="K8" s="24"/>
      <c r="L8" s="1"/>
      <c r="M8" s="25">
        <v>0.84476190476190482</v>
      </c>
      <c r="N8" s="26"/>
      <c r="O8" s="26"/>
      <c r="P8" s="11"/>
    </row>
    <row r="9" spans="1:16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27"/>
      <c r="N9" s="27"/>
      <c r="O9" s="27"/>
      <c r="P9" s="11"/>
    </row>
    <row r="10" spans="1:16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/>
    </row>
    <row r="11" spans="1:16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/>
    </row>
    <row r="12" spans="1:16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1"/>
    </row>
    <row r="13" spans="1:16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/>
    </row>
    <row r="14" spans="1:16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1"/>
    </row>
    <row r="15" spans="1:16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1"/>
    </row>
    <row r="16" spans="1:16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</row>
    <row r="17" spans="1:16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1"/>
    </row>
    <row r="18" spans="1:16" ht="23" x14ac:dyDescent="0.2">
      <c r="A18" s="1"/>
      <c r="B18" s="5"/>
      <c r="C18" s="28" t="s">
        <v>5</v>
      </c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1"/>
      <c r="O18" s="31"/>
      <c r="P18" s="11"/>
    </row>
    <row r="19" spans="1:16" ht="17" thickBot="1" x14ac:dyDescent="0.25">
      <c r="A19" s="1"/>
      <c r="B19" s="5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11"/>
    </row>
    <row r="20" spans="1:16" ht="158" customHeight="1" x14ac:dyDescent="0.2">
      <c r="A20" s="1"/>
      <c r="B20" s="5"/>
      <c r="C20" s="34" t="s">
        <v>6</v>
      </c>
      <c r="D20" s="35"/>
      <c r="E20" s="36" t="s">
        <v>7</v>
      </c>
      <c r="F20" s="37" t="s">
        <v>8</v>
      </c>
      <c r="G20" s="38"/>
      <c r="H20" s="38"/>
      <c r="I20" s="38"/>
      <c r="J20" s="38"/>
      <c r="K20" s="38"/>
      <c r="L20" s="38"/>
      <c r="M20" s="39"/>
      <c r="N20" s="33"/>
      <c r="O20" s="33"/>
      <c r="P20" s="11"/>
    </row>
    <row r="21" spans="1:16" ht="133" customHeight="1" x14ac:dyDescent="0.2">
      <c r="A21" s="1"/>
      <c r="B21" s="5"/>
      <c r="C21" s="40" t="s">
        <v>9</v>
      </c>
      <c r="D21" s="41"/>
      <c r="E21" s="42" t="s">
        <v>10</v>
      </c>
      <c r="F21" s="43" t="s">
        <v>11</v>
      </c>
      <c r="G21" s="18"/>
      <c r="H21" s="18"/>
      <c r="I21" s="18"/>
      <c r="J21" s="18"/>
      <c r="K21" s="18"/>
      <c r="L21" s="18"/>
      <c r="M21" s="19"/>
      <c r="N21" s="33"/>
      <c r="O21" s="33"/>
      <c r="P21" s="11"/>
    </row>
    <row r="22" spans="1:16" ht="160" customHeight="1" thickBot="1" x14ac:dyDescent="0.25">
      <c r="A22" s="1"/>
      <c r="B22" s="5"/>
      <c r="C22" s="44" t="s">
        <v>12</v>
      </c>
      <c r="D22" s="45"/>
      <c r="E22" s="46" t="s">
        <v>10</v>
      </c>
      <c r="F22" s="47" t="s">
        <v>13</v>
      </c>
      <c r="G22" s="48"/>
      <c r="H22" s="48"/>
      <c r="I22" s="48"/>
      <c r="J22" s="48"/>
      <c r="K22" s="48"/>
      <c r="L22" s="48"/>
      <c r="M22" s="49"/>
      <c r="N22" s="33"/>
      <c r="O22" s="33"/>
      <c r="P22" s="11"/>
    </row>
    <row r="23" spans="1:16" x14ac:dyDescent="0.2">
      <c r="A23" s="1"/>
      <c r="B23" s="5"/>
      <c r="C23" s="1"/>
      <c r="D23" s="1"/>
      <c r="E23" s="1"/>
      <c r="F23" s="1"/>
      <c r="G23" s="50"/>
      <c r="H23" s="1"/>
      <c r="I23" s="1"/>
      <c r="J23" s="1"/>
      <c r="K23" s="1"/>
      <c r="L23" s="1"/>
      <c r="M23" s="1"/>
      <c r="N23" s="1"/>
      <c r="O23" s="1"/>
      <c r="P23" s="11"/>
    </row>
    <row r="24" spans="1:16" ht="78" x14ac:dyDescent="0.2">
      <c r="A24" s="1"/>
      <c r="B24" s="5"/>
      <c r="C24" s="51" t="s">
        <v>14</v>
      </c>
      <c r="D24" s="52"/>
      <c r="E24" s="51" t="s">
        <v>15</v>
      </c>
      <c r="F24" s="52"/>
      <c r="G24" s="51" t="s">
        <v>16</v>
      </c>
      <c r="H24" s="52"/>
      <c r="I24" s="53" t="s">
        <v>17</v>
      </c>
      <c r="J24" s="54"/>
      <c r="K24" s="54"/>
      <c r="L24" s="54"/>
      <c r="M24" s="54"/>
      <c r="N24" s="55"/>
      <c r="O24" s="55"/>
      <c r="P24" s="11"/>
    </row>
    <row r="25" spans="1:16" ht="17" thickBot="1" x14ac:dyDescent="0.25">
      <c r="A25" s="1"/>
      <c r="B25" s="5"/>
      <c r="C25" s="56"/>
      <c r="I25" s="57"/>
      <c r="J25" s="58"/>
      <c r="K25" s="58"/>
      <c r="L25" s="58"/>
      <c r="M25" s="58"/>
      <c r="N25" s="59"/>
      <c r="O25" s="59"/>
      <c r="P25" s="11"/>
    </row>
    <row r="26" spans="1:16" ht="157" customHeight="1" thickBot="1" x14ac:dyDescent="0.25">
      <c r="A26" s="1"/>
      <c r="B26" s="5"/>
      <c r="C26" s="60" t="s">
        <v>18</v>
      </c>
      <c r="D26" s="61"/>
      <c r="E26" s="62" t="s">
        <v>10</v>
      </c>
      <c r="F26" s="63"/>
      <c r="G26" s="64">
        <v>0.91666666666666663</v>
      </c>
      <c r="H26" s="63"/>
      <c r="I26" s="65" t="s">
        <v>19</v>
      </c>
      <c r="J26" s="66"/>
      <c r="K26" s="66"/>
      <c r="L26" s="66"/>
      <c r="M26" s="67"/>
      <c r="N26" s="68"/>
      <c r="O26" s="69"/>
      <c r="P26" s="70"/>
    </row>
    <row r="27" spans="1:16" ht="27" thickBot="1" x14ac:dyDescent="0.35">
      <c r="A27" s="1"/>
      <c r="B27" s="5"/>
      <c r="C27" s="71"/>
      <c r="E27" s="72"/>
      <c r="G27" s="73"/>
      <c r="I27" s="74"/>
      <c r="J27" s="23"/>
      <c r="K27" s="23"/>
      <c r="L27" s="23"/>
      <c r="M27" s="23"/>
      <c r="N27" s="75"/>
      <c r="O27" s="75"/>
      <c r="P27" s="11"/>
    </row>
    <row r="28" spans="1:16" ht="169" customHeight="1" thickBot="1" x14ac:dyDescent="0.25">
      <c r="A28" s="1"/>
      <c r="B28" s="5"/>
      <c r="C28" s="76" t="s">
        <v>20</v>
      </c>
      <c r="D28" s="61"/>
      <c r="E28" s="62" t="s">
        <v>10</v>
      </c>
      <c r="G28" s="64">
        <v>0.85</v>
      </c>
      <c r="I28" s="65" t="s">
        <v>21</v>
      </c>
      <c r="J28" s="66"/>
      <c r="K28" s="66"/>
      <c r="L28" s="66"/>
      <c r="M28" s="67"/>
      <c r="N28" s="68"/>
      <c r="O28" s="68"/>
      <c r="P28" s="11"/>
    </row>
    <row r="29" spans="1:16" ht="27" thickBot="1" x14ac:dyDescent="0.35">
      <c r="A29" s="1"/>
      <c r="B29" s="5"/>
      <c r="C29" s="71"/>
      <c r="E29" s="72"/>
      <c r="G29" s="73"/>
      <c r="I29" s="74"/>
      <c r="J29" s="23"/>
      <c r="K29" s="23"/>
      <c r="L29" s="23"/>
      <c r="M29" s="23"/>
      <c r="N29" s="75"/>
      <c r="O29" s="75"/>
      <c r="P29" s="11"/>
    </row>
    <row r="30" spans="1:16" ht="146" customHeight="1" thickBot="1" x14ac:dyDescent="0.25">
      <c r="A30" s="1"/>
      <c r="B30" s="5"/>
      <c r="C30" s="77" t="s">
        <v>22</v>
      </c>
      <c r="D30" s="61"/>
      <c r="E30" s="62" t="s">
        <v>10</v>
      </c>
      <c r="G30" s="64">
        <v>0.8</v>
      </c>
      <c r="I30" s="65" t="s">
        <v>23</v>
      </c>
      <c r="J30" s="66"/>
      <c r="K30" s="66"/>
      <c r="L30" s="66"/>
      <c r="M30" s="67"/>
      <c r="N30" s="68"/>
      <c r="O30" s="68"/>
      <c r="P30" s="11"/>
    </row>
    <row r="31" spans="1:16" ht="27" thickBot="1" x14ac:dyDescent="0.35">
      <c r="A31" s="1"/>
      <c r="B31" s="5"/>
      <c r="C31" s="71"/>
      <c r="E31" s="72"/>
      <c r="G31" s="73"/>
      <c r="I31" s="74"/>
      <c r="J31" s="23"/>
      <c r="K31" s="23"/>
      <c r="L31" s="23"/>
      <c r="M31" s="23"/>
      <c r="N31" s="75"/>
      <c r="O31" s="75"/>
      <c r="P31" s="11"/>
    </row>
    <row r="32" spans="1:16" ht="158" customHeight="1" thickBot="1" x14ac:dyDescent="0.25">
      <c r="A32" s="1"/>
      <c r="B32" s="5"/>
      <c r="C32" s="78" t="s">
        <v>24</v>
      </c>
      <c r="D32" s="61"/>
      <c r="E32" s="62" t="s">
        <v>10</v>
      </c>
      <c r="G32" s="64">
        <v>0.8571428571428571</v>
      </c>
      <c r="I32" s="65" t="s">
        <v>25</v>
      </c>
      <c r="J32" s="66"/>
      <c r="K32" s="66"/>
      <c r="L32" s="66"/>
      <c r="M32" s="67"/>
      <c r="N32" s="68"/>
      <c r="O32" s="68"/>
      <c r="P32" s="11"/>
    </row>
    <row r="33" spans="1:16" ht="27" thickBot="1" x14ac:dyDescent="0.35">
      <c r="A33" s="1"/>
      <c r="B33" s="5"/>
      <c r="C33" s="71"/>
      <c r="E33" s="72"/>
      <c r="G33" s="73"/>
      <c r="I33" s="74"/>
      <c r="J33" s="23"/>
      <c r="K33" s="23"/>
      <c r="L33" s="23"/>
      <c r="M33" s="23"/>
      <c r="N33" s="75"/>
      <c r="O33" s="75"/>
      <c r="P33" s="11"/>
    </row>
    <row r="34" spans="1:16" ht="150" customHeight="1" thickBot="1" x14ac:dyDescent="0.25">
      <c r="A34" s="1"/>
      <c r="B34" s="5"/>
      <c r="C34" s="79" t="s">
        <v>26</v>
      </c>
      <c r="D34" s="61"/>
      <c r="E34" s="80" t="str">
        <f>+IF([1]Hoja1!K36&gt;=0.5,"Si","No")</f>
        <v>Si</v>
      </c>
      <c r="G34" s="64">
        <v>0.8</v>
      </c>
      <c r="I34" s="65" t="s">
        <v>27</v>
      </c>
      <c r="J34" s="66"/>
      <c r="K34" s="66"/>
      <c r="L34" s="66"/>
      <c r="M34" s="67"/>
      <c r="N34" s="68"/>
      <c r="O34" s="68"/>
      <c r="P34" s="11"/>
    </row>
    <row r="35" spans="1:16" x14ac:dyDescent="0.2">
      <c r="A35" s="1"/>
      <c r="B35" s="5"/>
      <c r="C35" s="81"/>
      <c r="D35" s="81"/>
      <c r="E35" s="33"/>
      <c r="F35" s="1"/>
      <c r="G35" s="1"/>
      <c r="H35" s="1"/>
      <c r="I35" s="1"/>
      <c r="J35" s="1"/>
      <c r="K35" s="1"/>
      <c r="L35" s="1"/>
      <c r="M35" s="82"/>
      <c r="N35" s="82"/>
      <c r="O35" s="82"/>
      <c r="P35" s="11"/>
    </row>
    <row r="36" spans="1:16" x14ac:dyDescent="0.2">
      <c r="A36" s="1"/>
      <c r="B36" s="5"/>
      <c r="C36" s="83"/>
      <c r="D36" s="81"/>
      <c r="E36" s="33"/>
      <c r="F36" s="1"/>
      <c r="G36" s="1"/>
      <c r="H36" s="1"/>
      <c r="I36" s="1"/>
      <c r="J36" s="1"/>
      <c r="K36" s="1"/>
      <c r="L36" s="1"/>
      <c r="M36" s="82"/>
      <c r="N36" s="82"/>
      <c r="O36" s="82"/>
      <c r="P36" s="11"/>
    </row>
    <row r="37" spans="1:16" x14ac:dyDescent="0.2">
      <c r="A37" s="1"/>
      <c r="B37" s="5"/>
      <c r="C37" s="8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1"/>
    </row>
    <row r="38" spans="1:16" ht="17" thickBot="1" x14ac:dyDescent="0.25">
      <c r="A38" s="1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7"/>
    </row>
    <row r="39" spans="1:16" ht="17" thickTop="1" x14ac:dyDescent="0.2"/>
  </sheetData>
  <mergeCells count="22">
    <mergeCell ref="I32:M32"/>
    <mergeCell ref="I33:M33"/>
    <mergeCell ref="I34:M34"/>
    <mergeCell ref="I26:M26"/>
    <mergeCell ref="I27:M27"/>
    <mergeCell ref="I28:M28"/>
    <mergeCell ref="I29:M29"/>
    <mergeCell ref="I30:M30"/>
    <mergeCell ref="I31:M31"/>
    <mergeCell ref="C21:D21"/>
    <mergeCell ref="F21:M21"/>
    <mergeCell ref="C22:D22"/>
    <mergeCell ref="F22:M22"/>
    <mergeCell ref="I24:M24"/>
    <mergeCell ref="I25:M25"/>
    <mergeCell ref="E4:E5"/>
    <mergeCell ref="F4:M5"/>
    <mergeCell ref="F6:M6"/>
    <mergeCell ref="I8:K8"/>
    <mergeCell ref="C18:M18"/>
    <mergeCell ref="C20:D20"/>
    <mergeCell ref="F20:M20"/>
  </mergeCells>
  <conditionalFormatting sqref="G26 G28 G30 G32 G34">
    <cfRule type="cellIs" priority="4" operator="between">
      <formula>0.75</formula>
      <formula>1</formula>
    </cfRule>
    <cfRule type="cellIs" dxfId="10" priority="5" operator="between">
      <formula>0.5</formula>
      <formula>0.75</formula>
    </cfRule>
    <cfRule type="cellIs" dxfId="9" priority="6" operator="between">
      <formula>0</formula>
      <formula>0.49</formula>
    </cfRule>
    <cfRule type="cellIs" dxfId="8" priority="11" operator="between">
      <formula>0.76</formula>
      <formula>1</formula>
    </cfRule>
    <cfRule type="cellIs" dxfId="7" priority="12" operator="between">
      <formula>0.51</formula>
      <formula>0.75</formula>
    </cfRule>
    <cfRule type="cellIs" dxfId="6" priority="13" operator="between">
      <formula>0.26</formula>
      <formula>0.5</formula>
    </cfRule>
  </conditionalFormatting>
  <conditionalFormatting sqref="M8">
    <cfRule type="cellIs" dxfId="5" priority="1" operator="between">
      <formula>0.75</formula>
      <formula>1</formula>
    </cfRule>
    <cfRule type="cellIs" dxfId="4" priority="2" operator="between">
      <formula>0.5</formula>
      <formula>0.75</formula>
    </cfRule>
    <cfRule type="cellIs" dxfId="3" priority="3" operator="between">
      <formula>0</formula>
      <formula>0.49</formula>
    </cfRule>
    <cfRule type="cellIs" priority="7" operator="between">
      <formula>0.76</formula>
      <formula>1</formula>
    </cfRule>
    <cfRule type="cellIs" dxfId="2" priority="8" operator="between">
      <formula>0.51</formula>
      <formula>0.75</formula>
    </cfRule>
    <cfRule type="cellIs" dxfId="1" priority="9" operator="between">
      <formula>0.26</formula>
      <formula>0.5</formula>
    </cfRule>
    <cfRule type="cellIs" dxfId="0" priority="10" operator="between">
      <formula>0</formula>
      <formula>0.25</formula>
    </cfRule>
  </conditionalFormatting>
  <dataValidations count="3">
    <dataValidation type="list" allowBlank="1" showInputMessage="1" showErrorMessage="1" sqref="E20" xr:uid="{55515C05-CF1A-624A-8222-E854D424A145}">
      <formula1>"Si,En proceso,No"</formula1>
    </dataValidation>
    <dataValidation allowBlank="1" showInputMessage="1" showErrorMessage="1" prompt="Celda formulada, información proveniente de la pestaña de deficiencias." sqref="E24" xr:uid="{8E770CB8-C6CF-F440-9166-AF151B2DB7B3}"/>
    <dataValidation type="list" allowBlank="1" showInputMessage="1" showErrorMessage="1" sqref="E21:E22" xr:uid="{764ECE7E-B1AC-5E4B-A9F6-05CAF107D71D}">
      <formula1>"Si, 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Mejia</dc:creator>
  <cp:lastModifiedBy>Eliana Mejia</cp:lastModifiedBy>
  <dcterms:created xsi:type="dcterms:W3CDTF">2026-01-09T19:30:11Z</dcterms:created>
  <dcterms:modified xsi:type="dcterms:W3CDTF">2026-01-09T19:32:35Z</dcterms:modified>
</cp:coreProperties>
</file>